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47" i="1"/>
  <c r="H34" i="1"/>
  <c r="H26" i="1" l="1"/>
  <c r="H18" i="1" l="1"/>
  <c r="H22" i="1"/>
  <c r="H32" i="1"/>
  <c r="H36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<sst xmlns="http://schemas.openxmlformats.org/spreadsheetml/2006/main" count="57" uniqueCount="33">
  <si>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</si>
  <si>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</si>
  <si>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</si>
  <si>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</si>
  <si>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</si>
  <si>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</si>
  <si>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</si>
  <si>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</si>
  <si>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</si>
  <si>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</si>
  <si>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</si>
  <si>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</si>
  <si>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</si>
  <si>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</si>
  <si>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</si>
  <si>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</si>
  <si>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</si>
  <si>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</si>
  <si>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</si>
  <si>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</si>
  <si>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</si>
  <si>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</si>
  <si>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</si>
  <si>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</si>
  <si>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</si>
  <si>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</si>
  <si>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</si>
  <si>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</si>
  <si>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</si>
  <si>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</si>
  <si>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13.09.2021.</t>
  </si>
  <si>
    <t xml:space="preserve">Dana 13.09.2021.godine Dom zdravlja Požarevac nije izvršio plaćanje prema dobavljačima: </t>
  </si>
  <si>
    <t>Primljena i neutrošena participacija od 13.09.2021.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</si>
</sst>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I44" sqref="I44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44452</v>
      </c>
      <c r="H12" s="14">
        <v>682925.8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44452</v>
      </c>
      <c r="H13" s="2">
        <f>H14+H30-H37-H51</f>
        <v>612496.19999999937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44452</v>
      </c>
      <c r="H14" s="3">
        <f>H15+H16+H17+H18+H19+H20+H21+H22+H23+H24+H25+H26+H27+H29+H28</f>
        <v>485025.35999999946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</f>
        <v>50160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f>808137-808137</f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</f>
        <v>44183.409999999996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44452</v>
      </c>
      <c r="H30" s="3">
        <f>H31+H32+H33+H34+H35+H36</f>
        <v>171433.92999999993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f>538758-538758</f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5588+40875-45936</f>
        <v>527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44452</v>
      </c>
      <c r="H37" s="4">
        <f>SUM(H38:H50)</f>
        <v>43963.09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39577.21+492.46+3893.42</f>
        <v>43963.09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44452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44452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-11000</f>
        <v>70429.599999998929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682925.7999999983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2021-09-14T07:06:07Z</dcterms:modified>
  <cp:category/>
  <cp:contentStatus/>
</cp:coreProperties>
</file>